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ратов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L3" i="1" s="1"/>
  <c r="M3" i="1" s="1"/>
  <c r="J2" i="1"/>
  <c r="L2" i="1" s="1"/>
  <c r="M2" i="1" s="1"/>
</calcChain>
</file>

<file path=xl/sharedStrings.xml><?xml version="1.0" encoding="utf-8"?>
<sst xmlns="http://schemas.openxmlformats.org/spreadsheetml/2006/main" count="29" uniqueCount="22">
  <si>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</si>
  <si>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</si>
  <si>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</si>
  <si>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</si>
  <si>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</si>
  <si>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</si>
  <si>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</si>
  <si>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</si>
  <si>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</si>
  <si>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</si>
  <si>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</si>
  <si>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Стоимость за период на всех мониторах</t>
  </si>
  <si>
    <t>Маршруты</t>
  </si>
  <si>
    <t>Схема движения</t>
  </si>
  <si>
    <t>Реклама на мониторах</t>
  </si>
  <si>
    <t>Ссылка</t>
  </si>
  <si>
    <t>5, 10</t>
  </si>
  <si>
    <t>Тролза Оптима, ЗИУ-682Г</t>
  </si>
  <si>
    <t>Саратов</t>
  </si>
  <si>
    <t>3, 15, 16</t>
  </si>
  <si>
    <t>Троллейбусы</t>
  </si>
  <si>
    <t>Количество троллейбусов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</si>
</sst>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42C6B2E-DE72-F79F-0924-7313DB1C62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42C6B2E-DE72-F79F-0924-7313DB1C62B3}" id="{0017009C-003C-422B-A89F-005300E7007A}" done="0">
    <text xml:space="preserve">Укажите нужный период, и стоимость пересчитается. Допустимые значения: 
7, 14, 21, 28 дней
</text>
  </threadedComment>
  <threadedComment ref="I8" personId="{942C6B2E-DE72-F79F-0924-7313DB1C62B3}" id="{00F00002-006D-42F1-ADB6-000B00BF00E4}" done="0">
    <text xml:space="preserve">Укажите ролик нужной длины, и стоимость пересчитается. Допустимые значения: 
10, 15, 20 сек.
</text>
  </threadedComment>
  <threadedComment ref="J8" personId="{942C6B2E-DE72-F79F-0924-7313DB1C62B3}" id="{008B008E-0021-4AE3-A0EE-009E00CA00D4}" done="0">
    <text xml:space="preserve">Укажите нужно количество выходов, и стоимость изменится. Допустимые значения: 
 4, 6, 12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wikiroutes.info/saratov/catalog" TargetMode="External"/><Relationship Id="rId2" Type="http://schemas.openxmlformats.org/officeDocument/2006/relationships/hyperlink" Target="https://wikiroutes.info/saratov/catalog" TargetMode="External"/><Relationship Id="rId1" Type="http://schemas.openxmlformats.org/officeDocument/2006/relationships/hyperlink" Target="https://disk.yandex.com.am/d/qJE2CH2ntfImQ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qJE2CH2ntfImQ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20" style="1" customWidth="1"/>
    <col min="5" max="5" width="9.5703125" style="1" customWidth="1"/>
    <col min="6" max="6" width="20.85546875" style="1" customWidth="1"/>
    <col min="7" max="7" width="24.28515625" style="1" customWidth="1"/>
    <col min="8" max="8" width="14.28515625" style="1" customWidth="1"/>
    <col min="9" max="9" width="19.4257812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29.140625" style="2" customWidth="1"/>
    <col min="14" max="14" width="14.28515625" style="1" customWidth="1"/>
    <col min="15" max="15" width="19.42578125" style="1" customWidth="1"/>
    <col min="16" max="16" width="18.42578125" style="1" customWidth="1"/>
    <col min="17" max="17" width="18.28515625" style="1" customWidth="1"/>
    <col min="18" max="18" width="15.28515625" style="1" customWidth="1"/>
    <col min="19" max="19" width="16.28515625" style="1" customWidth="1"/>
    <col min="20" max="20" width="16" style="1" customWidth="1"/>
    <col min="21" max="16384" width="9.140625" style="1"/>
  </cols>
  <sheetData>
    <row r="1" spans="1:15" ht="25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21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</row>
    <row r="2" spans="1:15" ht="25.5" x14ac:dyDescent="0.25">
      <c r="A2" s="5" t="s">
        <v>18</v>
      </c>
      <c r="B2" s="6" t="s">
        <v>20</v>
      </c>
      <c r="C2" s="6" t="s">
        <v>17</v>
      </c>
      <c r="D2" s="5" t="s">
        <v>14</v>
      </c>
      <c r="E2" s="7" t="s">
        <v>15</v>
      </c>
      <c r="F2" s="6">
        <v>24</v>
      </c>
      <c r="G2" s="5">
        <v>96</v>
      </c>
      <c r="H2" s="5">
        <v>5</v>
      </c>
      <c r="I2" s="5">
        <v>5</v>
      </c>
      <c r="J2" s="6">
        <f>14*I2</f>
        <v>70</v>
      </c>
      <c r="K2" s="5">
        <v>15</v>
      </c>
      <c r="L2" s="5">
        <f>K2*J2</f>
        <v>1050</v>
      </c>
      <c r="M2" s="3">
        <f>((0.025*L2)*H2)*G2</f>
        <v>12600</v>
      </c>
      <c r="N2" s="6" t="s">
        <v>16</v>
      </c>
      <c r="O2" s="7" t="s">
        <v>15</v>
      </c>
    </row>
    <row r="3" spans="1:15" ht="25.5" x14ac:dyDescent="0.25">
      <c r="A3" s="5" t="s">
        <v>18</v>
      </c>
      <c r="B3" s="6" t="s">
        <v>20</v>
      </c>
      <c r="C3" s="6" t="s">
        <v>17</v>
      </c>
      <c r="D3" s="5" t="s">
        <v>14</v>
      </c>
      <c r="E3" s="7" t="s">
        <v>15</v>
      </c>
      <c r="F3" s="6">
        <v>34</v>
      </c>
      <c r="G3" s="5">
        <v>136</v>
      </c>
      <c r="H3" s="5">
        <v>5</v>
      </c>
      <c r="I3" s="5">
        <v>5</v>
      </c>
      <c r="J3" s="6">
        <f>14*I3</f>
        <v>70</v>
      </c>
      <c r="K3" s="5">
        <v>15</v>
      </c>
      <c r="L3" s="5">
        <f>K3*J3</f>
        <v>1050</v>
      </c>
      <c r="M3" s="3">
        <f>((0.025*L3)*H3)*G3</f>
        <v>17850</v>
      </c>
      <c r="N3" s="6" t="s">
        <v>19</v>
      </c>
      <c r="O3" s="7" t="s">
        <v>15</v>
      </c>
    </row>
    <row r="4" spans="1:15" x14ac:dyDescent="0.25">
      <c r="L4" s="2"/>
      <c r="M4" s="1"/>
    </row>
  </sheetData>
  <autoFilter ref="A1:O2"/>
  <hyperlinks>
    <hyperlink ref="E2" r:id="rId1"/>
    <hyperlink ref="O2" r:id="rId2"/>
    <hyperlink ref="O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2026-03-11T20:07:13Z</dcterms:modified>
</cp:coreProperties>
</file>