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Мониторы!$A$1:$Q$29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7" l="1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2" i="7"/>
  <c r="M23" i="7" l="1"/>
  <c r="O23" i="7" s="1"/>
  <c r="M24" i="7"/>
  <c r="O24" i="7" s="1"/>
  <c r="M25" i="7"/>
  <c r="O25" i="7" s="1"/>
  <c r="M26" i="7"/>
  <c r="O26" i="7" s="1"/>
  <c r="M27" i="7"/>
  <c r="O27" i="7" s="1"/>
  <c r="M28" i="7"/>
  <c r="O28" i="7" s="1"/>
  <c r="M29" i="7"/>
  <c r="O29" i="7" s="1"/>
  <c r="M3" i="7"/>
  <c r="O3" i="7" s="1"/>
  <c r="M4" i="7"/>
  <c r="O4" i="7" s="1"/>
  <c r="M5" i="7"/>
  <c r="O5" i="7" s="1"/>
  <c r="M6" i="7"/>
  <c r="O6" i="7" s="1"/>
  <c r="M7" i="7"/>
  <c r="O7" i="7" s="1"/>
  <c r="M8" i="7"/>
  <c r="O8" i="7" s="1"/>
  <c r="M9" i="7"/>
  <c r="O9" i="7" s="1"/>
  <c r="M10" i="7"/>
  <c r="O10" i="7" s="1"/>
  <c r="M11" i="7"/>
  <c r="O11" i="7" s="1"/>
  <c r="M12" i="7"/>
  <c r="O12" i="7" s="1"/>
  <c r="M13" i="7"/>
  <c r="O13" i="7" s="1"/>
  <c r="M14" i="7"/>
  <c r="O14" i="7" s="1"/>
  <c r="M15" i="7"/>
  <c r="O15" i="7" s="1"/>
  <c r="M16" i="7"/>
  <c r="O16" i="7" s="1"/>
  <c r="M17" i="7"/>
  <c r="O17" i="7" s="1"/>
  <c r="M18" i="7"/>
  <c r="O18" i="7" s="1"/>
  <c r="M19" i="7"/>
  <c r="O19" i="7" s="1"/>
  <c r="M20" i="7"/>
  <c r="O20" i="7" s="1"/>
  <c r="M21" i="7"/>
  <c r="O21" i="7" s="1"/>
  <c r="M22" i="7"/>
  <c r="O22" i="7" s="1"/>
  <c r="M2" i="7" l="1"/>
  <c r="O2" i="7" s="1"/>
</calcChain>
</file>

<file path=xl/sharedStrings.xml><?xml version="1.0" encoding="utf-8"?>
<sst xmlns="http://schemas.openxmlformats.org/spreadsheetml/2006/main" count="269" uniqueCount="106">
  <si>
    <t>Город</t>
  </si>
  <si>
    <t>Сеть</t>
  </si>
  <si>
    <t>Мониторы в прикассовой зоне</t>
  </si>
  <si>
    <t>АЗС</t>
  </si>
  <si>
    <t>Роснефть</t>
  </si>
  <si>
    <t>Ролик, сек.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</si>
  <si>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</si>
  <si>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</si>
  <si>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</si>
  <si>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</si>
  <si>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Адреса</t>
  </si>
  <si>
    <t>Фото</t>
  </si>
  <si>
    <t>Ссылка</t>
  </si>
  <si>
    <t>Локация</t>
  </si>
  <si>
    <t>Время работы мониторов, часов</t>
  </si>
  <si>
    <t>Координаты</t>
  </si>
  <si>
    <t>Номер АЗС</t>
  </si>
  <si>
    <t>Карта</t>
  </si>
  <si>
    <t>Количество мониторов</t>
  </si>
  <si>
    <t>Стоимость</t>
  </si>
  <si>
    <t>Вид рекламы</t>
  </si>
  <si>
    <t>Саратов</t>
  </si>
  <si>
    <t>Саратовская область, район  Саратов-Балашов вдоль автодороги Сызрань-Саратов 2км западнее развилки автодороги Саратов-Балашов  (Саратовский р-н, а/д Р228 (Сызрань-Саратов-Волгоград), 322 км (справа))</t>
  </si>
  <si>
    <t>Саратовская область, Саратовский рaйон, вдоль автодороги в обход г.Саратова, южная окраина пос.Дубки</t>
  </si>
  <si>
    <t>Саратовская область, Энгельсский район, автодорога Энгельс-Маркс, АЗС-96 (Саратовская область, Марксовский район, село Приволжское (слева))</t>
  </si>
  <si>
    <t>Саратов,  Буровая д.26А</t>
  </si>
  <si>
    <t>Саратовская область, Саратовский район, Вольский тракт, АЗС №43 (Саратов, Вольский тракт, 1Д)</t>
  </si>
  <si>
    <t>Саратов, Новосоколовогорский пос., Усть-Курдюмский тракт, 1 микрорайон, б/н в Волжском районе (Саратов, Новосоколовогорский пос, Усть-Курдюмское шоссе, 1А)</t>
  </si>
  <si>
    <t>Саратов, Ново-Астраханское шоссе, б/н, АЗС №45 (Ново-Астраханское шоссе, 113Г)</t>
  </si>
  <si>
    <t>Саратов, Танкистов, б/н, АЗС №38 (Саратов, Танкистов,28 Б)</t>
  </si>
  <si>
    <t>Энгельс,  Гагарина, д. 3</t>
  </si>
  <si>
    <t>Энгельс, Степная, д.№173</t>
  </si>
  <si>
    <t>Саратов, Ново-Астраханское шоссе, 73Г.</t>
  </si>
  <si>
    <t>Саратов, ул.Симбирская, б/н  (Саратов, ул.Симбирская, 154Б)</t>
  </si>
  <si>
    <t>Саратовская обл., Московское ш., 117</t>
  </si>
  <si>
    <t>Саратовская область, Энгельсский м.р-н, г.п. город Энгельс, г. Энгельс, Строителей пр-кт, соор. 48</t>
  </si>
  <si>
    <t>Саратовская область, г.Энгельс, ул.Студенческая, д.№185"Г"</t>
  </si>
  <si>
    <t>Саратовская область, Саратоский р-н, вдоль автодороги в обход г.Саратова, на расстоянии 300 м южнее пос.Дубки</t>
  </si>
  <si>
    <t>Саратов, Сокурский тракт, 1А</t>
  </si>
  <si>
    <t>г. Саратов, пр-кт Энтузиастов, д. 88Б стр. 1</t>
  </si>
  <si>
    <t>г. Саратов, ул. им Чернышевского Н.Г., соор. 50Б</t>
  </si>
  <si>
    <t>г. Саратов, ул. Рахова, соор. 280А</t>
  </si>
  <si>
    <t>г. Саратов, Московское ш., соор. 10B</t>
  </si>
  <si>
    <t>TNK_114</t>
  </si>
  <si>
    <t>TNK_106</t>
  </si>
  <si>
    <t>TNK_96</t>
  </si>
  <si>
    <t>TNK_46</t>
  </si>
  <si>
    <t>TNK_43</t>
  </si>
  <si>
    <t>TNK_24</t>
  </si>
  <si>
    <t>TNK_45</t>
  </si>
  <si>
    <t>TNK_38</t>
  </si>
  <si>
    <t>TNK_59</t>
  </si>
  <si>
    <t>TNK_222</t>
  </si>
  <si>
    <t>TNK_41</t>
  </si>
  <si>
    <t>TNK_88</t>
  </si>
  <si>
    <t>TNK_60</t>
  </si>
  <si>
    <t>TNK_49</t>
  </si>
  <si>
    <t>TNK_50</t>
  </si>
  <si>
    <t>TNK_105</t>
  </si>
  <si>
    <t>TNK_53</t>
  </si>
  <si>
    <t>TNK_90</t>
  </si>
  <si>
    <t>TNK_99</t>
  </si>
  <si>
    <t>TNK_40</t>
  </si>
  <si>
    <t>TNK_44</t>
  </si>
  <si>
    <t xml:space="preserve">г. Саратов, ул. Аэропорт, д.19А </t>
  </si>
  <si>
    <t>г. Саратов, шоссе Московское, д.108/2</t>
  </si>
  <si>
    <t>г. Саратов, ул. Академика Антонова, д.30</t>
  </si>
  <si>
    <t>г. Саратов, ул. Орджоникидзе, д.26Б</t>
  </si>
  <si>
    <t>г. Саратов, ул. Орджоникидзе, д.24А</t>
  </si>
  <si>
    <t>г. Саратов, пр-т 50 лет Октября, д.146Б (район Трофимовского моста)</t>
  </si>
  <si>
    <t>г. Саратов, ул. Танкистов, д.57Г</t>
  </si>
  <si>
    <t>Лукойл</t>
  </si>
  <si>
    <t>LK 64550</t>
  </si>
  <si>
    <t>LK 64554</t>
  </si>
  <si>
    <t>LK 64557</t>
  </si>
  <si>
    <t>LK 64568</t>
  </si>
  <si>
    <t>LK 64570</t>
  </si>
  <si>
    <t>LK 64573</t>
  </si>
  <si>
    <t>LK 64574</t>
  </si>
  <si>
    <t>51.477146, 45.794908</t>
  </si>
  <si>
    <t>51.655025, 46.055742</t>
  </si>
  <si>
    <t>51.531234, 46.289861</t>
  </si>
  <si>
    <t>51.602069, 45.903947</t>
  </si>
  <si>
    <t>51.617396, 45.974221</t>
  </si>
  <si>
    <t>51.577013, 46.087581</t>
  </si>
  <si>
    <t>51.488632, 45.903922</t>
  </si>
  <si>
    <t>51.551806, 46.019561</t>
  </si>
  <si>
    <t>51.398372, 46.035927</t>
  </si>
  <si>
    <t>51.485023, 46.125085</t>
  </si>
  <si>
    <t>51.503584, 45.933798</t>
  </si>
  <si>
    <t>51.556842, 46.042994</t>
  </si>
  <si>
    <t>51.610818, 45.895485</t>
  </si>
  <si>
    <t>51.456724, 46.139977</t>
  </si>
  <si>
    <t>51.509156, 46.184994</t>
  </si>
  <si>
    <t>51.615398, 45.971051</t>
  </si>
  <si>
    <t>51.469137, 45.929181</t>
  </si>
  <si>
    <t>51.511852, 45.992386</t>
  </si>
  <si>
    <t>51.549527, 46.024537</t>
  </si>
  <si>
    <t>51.597373, 45.932762</t>
  </si>
  <si>
    <t>51.555262, 46.037983</t>
  </si>
  <si>
    <t>51.614481, 45.883834</t>
  </si>
  <si>
    <t>51.601253, 46.005699</t>
  </si>
  <si>
    <t>51.507458, 45.971931</t>
  </si>
  <si>
    <t>51.505451, 45.969272</t>
  </si>
  <si>
    <t>51.591823, 45.948603</t>
  </si>
  <si>
    <t>51.557339, 46.018922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</si>
</sst>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wg7Xnz" TargetMode="External"/><Relationship Id="rId13" Type="http://schemas.openxmlformats.org/officeDocument/2006/relationships/hyperlink" Target="https://yandex.ru/maps/-/CHwkADO9" TargetMode="External"/><Relationship Id="rId18" Type="http://schemas.openxmlformats.org/officeDocument/2006/relationships/hyperlink" Target="https://yandex.ru/maps/-/CHwkE69i" TargetMode="External"/><Relationship Id="rId26" Type="http://schemas.openxmlformats.org/officeDocument/2006/relationships/hyperlink" Target="https://yandex.ru/maps/-/CHwkI8mU" TargetMode="External"/><Relationship Id="rId3" Type="http://schemas.openxmlformats.org/officeDocument/2006/relationships/hyperlink" Target="https://yandex.ru/maps/-/CHwgzHNJ" TargetMode="External"/><Relationship Id="rId21" Type="http://schemas.openxmlformats.org/officeDocument/2006/relationships/hyperlink" Target="https://yandex.ru/maps/-/CHwkE2Or" TargetMode="External"/><Relationship Id="rId7" Type="http://schemas.openxmlformats.org/officeDocument/2006/relationships/hyperlink" Target="https://yandex.ru/maps/-/CHwg7D9t" TargetMode="External"/><Relationship Id="rId12" Type="http://schemas.openxmlformats.org/officeDocument/2006/relationships/hyperlink" Target="https://yandex.ru/maps/-/CHwkAVZM" TargetMode="External"/><Relationship Id="rId17" Type="http://schemas.openxmlformats.org/officeDocument/2006/relationships/hyperlink" Target="https://yandex.ru/maps/-/CHwkEFpz" TargetMode="External"/><Relationship Id="rId25" Type="http://schemas.openxmlformats.org/officeDocument/2006/relationships/hyperlink" Target="https://yandex.ru/maps/-/CHwkIOPb" TargetMode="External"/><Relationship Id="rId2" Type="http://schemas.openxmlformats.org/officeDocument/2006/relationships/hyperlink" Target="https://disk.yandex.ru/d/R02xVVngN1v07w" TargetMode="External"/><Relationship Id="rId16" Type="http://schemas.openxmlformats.org/officeDocument/2006/relationships/hyperlink" Target="https://yandex.ru/maps/-/CHwkEY0M" TargetMode="External"/><Relationship Id="rId20" Type="http://schemas.openxmlformats.org/officeDocument/2006/relationships/hyperlink" Target="https://yandex.ru/maps/-/CHwkELiS" TargetMode="External"/><Relationship Id="rId29" Type="http://schemas.openxmlformats.org/officeDocument/2006/relationships/hyperlink" Target="https://yandex.ru/maps/-/CHwkMMpe" TargetMode="External"/><Relationship Id="rId1" Type="http://schemas.openxmlformats.org/officeDocument/2006/relationships/hyperlink" Target="https://disk.yandex.ru/d/R02xVVngN1v07w" TargetMode="External"/><Relationship Id="rId6" Type="http://schemas.openxmlformats.org/officeDocument/2006/relationships/hyperlink" Target="https://yandex.ru/maps/-/CHwg7GOz" TargetMode="External"/><Relationship Id="rId11" Type="http://schemas.openxmlformats.org/officeDocument/2006/relationships/hyperlink" Target="https://yandex.ru/maps/-/CHwkAFzA" TargetMode="External"/><Relationship Id="rId24" Type="http://schemas.openxmlformats.org/officeDocument/2006/relationships/hyperlink" Target="https://yandex.ru/maps/-/CHwkI61S" TargetMode="External"/><Relationship Id="rId5" Type="http://schemas.openxmlformats.org/officeDocument/2006/relationships/hyperlink" Target="https://yandex.ru/maps/-/CHwg7ViS" TargetMode="External"/><Relationship Id="rId15" Type="http://schemas.openxmlformats.org/officeDocument/2006/relationships/hyperlink" Target="https://yandex.ru/maps/-/CHwkEI0F" TargetMode="External"/><Relationship Id="rId23" Type="http://schemas.openxmlformats.org/officeDocument/2006/relationships/hyperlink" Target="https://yandex.ru/maps/-/CHwkIRM2" TargetMode="External"/><Relationship Id="rId28" Type="http://schemas.openxmlformats.org/officeDocument/2006/relationships/hyperlink" Target="https://yandex.ru/maps/-/CHwkI25f" TargetMode="External"/><Relationship Id="rId10" Type="http://schemas.openxmlformats.org/officeDocument/2006/relationships/hyperlink" Target="https://yandex.ru/maps/-/CHwkAYnI" TargetMode="External"/><Relationship Id="rId19" Type="http://schemas.openxmlformats.org/officeDocument/2006/relationships/hyperlink" Target="https://yandex.ru/maps/-/CHwkEOmI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wg74ZE" TargetMode="External"/><Relationship Id="rId9" Type="http://schemas.openxmlformats.org/officeDocument/2006/relationships/hyperlink" Target="https://yandex.ru/maps/-/CHwkAIkh" TargetMode="External"/><Relationship Id="rId14" Type="http://schemas.openxmlformats.org/officeDocument/2006/relationships/hyperlink" Target="https://yandex.ru/maps/-/CHwkA-m~" TargetMode="External"/><Relationship Id="rId22" Type="http://schemas.openxmlformats.org/officeDocument/2006/relationships/hyperlink" Target="https://yandex.ru/maps/-/CHwkIIj5" TargetMode="External"/><Relationship Id="rId27" Type="http://schemas.openxmlformats.org/officeDocument/2006/relationships/hyperlink" Target="https://yandex.ru/maps/-/CHwkILko" TargetMode="External"/><Relationship Id="rId30" Type="http://schemas.openxmlformats.org/officeDocument/2006/relationships/hyperlink" Target="https://yandex.ru/maps/-/CHwkM45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9.140625" style="1" customWidth="1"/>
    <col min="4" max="4" width="14.42578125" style="1" customWidth="1"/>
    <col min="5" max="5" width="31.28515625" style="3" customWidth="1"/>
    <col min="6" max="6" width="10" style="3" customWidth="1"/>
    <col min="7" max="7" width="16.42578125" style="1" customWidth="1"/>
    <col min="8" max="8" width="9.5703125" style="1" customWidth="1"/>
    <col min="9" max="9" width="14.7109375" style="1" customWidth="1"/>
    <col min="10" max="10" width="14.28515625" style="1" customWidth="1"/>
    <col min="11" max="11" width="20.7109375" style="1" customWidth="1"/>
    <col min="12" max="12" width="19.7109375" style="1" customWidth="1"/>
    <col min="13" max="13" width="22.5703125" style="1" customWidth="1"/>
    <col min="14" max="14" width="16.85546875" style="1" customWidth="1"/>
    <col min="15" max="15" width="20.140625" style="1" customWidth="1"/>
    <col min="16" max="16" width="13.85546875" style="2" customWidth="1"/>
    <col min="17" max="17" width="19" style="2" customWidth="1"/>
    <col min="18" max="16384" width="9.140625" style="1"/>
  </cols>
  <sheetData>
    <row r="1" spans="1:17" s="3" customFormat="1" ht="25.5" x14ac:dyDescent="0.2">
      <c r="A1" s="5" t="s">
        <v>0</v>
      </c>
      <c r="B1" s="5" t="s">
        <v>13</v>
      </c>
      <c r="C1" s="5" t="s">
        <v>1</v>
      </c>
      <c r="D1" s="5" t="s">
        <v>16</v>
      </c>
      <c r="E1" s="5" t="s">
        <v>10</v>
      </c>
      <c r="F1" s="5" t="s">
        <v>17</v>
      </c>
      <c r="G1" s="5" t="s">
        <v>20</v>
      </c>
      <c r="H1" s="5" t="s">
        <v>11</v>
      </c>
      <c r="I1" s="6" t="s">
        <v>18</v>
      </c>
      <c r="J1" s="6" t="s">
        <v>5</v>
      </c>
      <c r="K1" s="6" t="s">
        <v>7</v>
      </c>
      <c r="L1" s="6" t="s">
        <v>14</v>
      </c>
      <c r="M1" s="6" t="s">
        <v>8</v>
      </c>
      <c r="N1" s="6" t="s">
        <v>6</v>
      </c>
      <c r="O1" s="6" t="s">
        <v>9</v>
      </c>
      <c r="P1" s="6" t="s">
        <v>19</v>
      </c>
      <c r="Q1" s="6" t="s">
        <v>15</v>
      </c>
    </row>
    <row r="2" spans="1:17" ht="89.25" x14ac:dyDescent="0.2">
      <c r="A2" s="7" t="s">
        <v>21</v>
      </c>
      <c r="B2" s="7" t="s">
        <v>3</v>
      </c>
      <c r="C2" s="8" t="s">
        <v>4</v>
      </c>
      <c r="D2" s="7" t="s">
        <v>43</v>
      </c>
      <c r="E2" s="7" t="s">
        <v>22</v>
      </c>
      <c r="F2" s="9" t="s">
        <v>12</v>
      </c>
      <c r="G2" s="7" t="s">
        <v>2</v>
      </c>
      <c r="H2" s="9" t="s">
        <v>12</v>
      </c>
      <c r="I2" s="7">
        <v>1</v>
      </c>
      <c r="J2" s="7">
        <v>10</v>
      </c>
      <c r="K2" s="7">
        <v>20</v>
      </c>
      <c r="L2" s="7">
        <v>24</v>
      </c>
      <c r="M2" s="7">
        <f>24*K2</f>
        <v>480</v>
      </c>
      <c r="N2" s="8">
        <v>15</v>
      </c>
      <c r="O2" s="7">
        <f>M2*N2</f>
        <v>7200</v>
      </c>
      <c r="P2" s="4">
        <f>(0.1*J2*O2)*I2</f>
        <v>7200</v>
      </c>
      <c r="Q2" s="10" t="s">
        <v>79</v>
      </c>
    </row>
    <row r="3" spans="1:17" ht="51" x14ac:dyDescent="0.2">
      <c r="A3" s="7" t="s">
        <v>21</v>
      </c>
      <c r="B3" s="7" t="s">
        <v>3</v>
      </c>
      <c r="C3" s="8" t="s">
        <v>4</v>
      </c>
      <c r="D3" s="7" t="s">
        <v>44</v>
      </c>
      <c r="E3" s="7" t="s">
        <v>23</v>
      </c>
      <c r="F3" s="9" t="s">
        <v>12</v>
      </c>
      <c r="G3" s="7" t="s">
        <v>2</v>
      </c>
      <c r="H3" s="9" t="s">
        <v>12</v>
      </c>
      <c r="I3" s="7">
        <v>1</v>
      </c>
      <c r="J3" s="7">
        <v>10</v>
      </c>
      <c r="K3" s="7">
        <v>20</v>
      </c>
      <c r="L3" s="7">
        <v>24</v>
      </c>
      <c r="M3" s="7">
        <f t="shared" ref="M3:M29" si="0">24*K3</f>
        <v>480</v>
      </c>
      <c r="N3" s="8">
        <v>15</v>
      </c>
      <c r="O3" s="7">
        <f t="shared" ref="O3:O29" si="1">M3*N3</f>
        <v>7200</v>
      </c>
      <c r="P3" s="4">
        <f t="shared" ref="P3:P29" si="2">(0.1*J3*O3)*I3</f>
        <v>7200</v>
      </c>
      <c r="Q3" s="7" t="s">
        <v>80</v>
      </c>
    </row>
    <row r="4" spans="1:17" ht="63.75" x14ac:dyDescent="0.2">
      <c r="A4" s="7" t="s">
        <v>21</v>
      </c>
      <c r="B4" s="7" t="s">
        <v>3</v>
      </c>
      <c r="C4" s="8" t="s">
        <v>4</v>
      </c>
      <c r="D4" s="7" t="s">
        <v>45</v>
      </c>
      <c r="E4" s="7" t="s">
        <v>24</v>
      </c>
      <c r="F4" s="9" t="s">
        <v>12</v>
      </c>
      <c r="G4" s="7" t="s">
        <v>2</v>
      </c>
      <c r="H4" s="9" t="s">
        <v>12</v>
      </c>
      <c r="I4" s="7">
        <v>1</v>
      </c>
      <c r="J4" s="7">
        <v>10</v>
      </c>
      <c r="K4" s="7">
        <v>20</v>
      </c>
      <c r="L4" s="7">
        <v>24</v>
      </c>
      <c r="M4" s="7">
        <f t="shared" si="0"/>
        <v>480</v>
      </c>
      <c r="N4" s="8">
        <v>15</v>
      </c>
      <c r="O4" s="7">
        <f t="shared" si="1"/>
        <v>7200</v>
      </c>
      <c r="P4" s="4">
        <f t="shared" si="2"/>
        <v>7200</v>
      </c>
      <c r="Q4" s="7" t="s">
        <v>81</v>
      </c>
    </row>
    <row r="5" spans="1:17" ht="25.5" x14ac:dyDescent="0.2">
      <c r="A5" s="7" t="s">
        <v>21</v>
      </c>
      <c r="B5" s="7" t="s">
        <v>3</v>
      </c>
      <c r="C5" s="8" t="s">
        <v>4</v>
      </c>
      <c r="D5" s="7" t="s">
        <v>46</v>
      </c>
      <c r="E5" s="7" t="s">
        <v>25</v>
      </c>
      <c r="F5" s="9" t="s">
        <v>12</v>
      </c>
      <c r="G5" s="7" t="s">
        <v>2</v>
      </c>
      <c r="H5" s="9" t="s">
        <v>12</v>
      </c>
      <c r="I5" s="7">
        <v>1</v>
      </c>
      <c r="J5" s="7">
        <v>10</v>
      </c>
      <c r="K5" s="7">
        <v>20</v>
      </c>
      <c r="L5" s="7">
        <v>24</v>
      </c>
      <c r="M5" s="7">
        <f t="shared" si="0"/>
        <v>480</v>
      </c>
      <c r="N5" s="8">
        <v>15</v>
      </c>
      <c r="O5" s="7">
        <f t="shared" si="1"/>
        <v>7200</v>
      </c>
      <c r="P5" s="4">
        <f t="shared" si="2"/>
        <v>7200</v>
      </c>
      <c r="Q5" s="7" t="s">
        <v>82</v>
      </c>
    </row>
    <row r="6" spans="1:17" ht="38.25" x14ac:dyDescent="0.2">
      <c r="A6" s="7" t="s">
        <v>21</v>
      </c>
      <c r="B6" s="7" t="s">
        <v>3</v>
      </c>
      <c r="C6" s="8" t="s">
        <v>4</v>
      </c>
      <c r="D6" s="7" t="s">
        <v>47</v>
      </c>
      <c r="E6" s="7" t="s">
        <v>26</v>
      </c>
      <c r="F6" s="9" t="s">
        <v>12</v>
      </c>
      <c r="G6" s="7" t="s">
        <v>2</v>
      </c>
      <c r="H6" s="9" t="s">
        <v>12</v>
      </c>
      <c r="I6" s="7">
        <v>1</v>
      </c>
      <c r="J6" s="7">
        <v>10</v>
      </c>
      <c r="K6" s="7">
        <v>20</v>
      </c>
      <c r="L6" s="7">
        <v>24</v>
      </c>
      <c r="M6" s="7">
        <f t="shared" si="0"/>
        <v>480</v>
      </c>
      <c r="N6" s="8">
        <v>15</v>
      </c>
      <c r="O6" s="7">
        <f t="shared" si="1"/>
        <v>7200</v>
      </c>
      <c r="P6" s="4">
        <f t="shared" si="2"/>
        <v>7200</v>
      </c>
      <c r="Q6" s="7" t="s">
        <v>83</v>
      </c>
    </row>
    <row r="7" spans="1:17" ht="76.5" x14ac:dyDescent="0.2">
      <c r="A7" s="7" t="s">
        <v>21</v>
      </c>
      <c r="B7" s="7" t="s">
        <v>3</v>
      </c>
      <c r="C7" s="8" t="s">
        <v>4</v>
      </c>
      <c r="D7" s="7" t="s">
        <v>48</v>
      </c>
      <c r="E7" s="7" t="s">
        <v>27</v>
      </c>
      <c r="F7" s="9" t="s">
        <v>12</v>
      </c>
      <c r="G7" s="7" t="s">
        <v>2</v>
      </c>
      <c r="H7" s="9" t="s">
        <v>12</v>
      </c>
      <c r="I7" s="7">
        <v>1</v>
      </c>
      <c r="J7" s="7">
        <v>10</v>
      </c>
      <c r="K7" s="7">
        <v>20</v>
      </c>
      <c r="L7" s="7">
        <v>24</v>
      </c>
      <c r="M7" s="7">
        <f t="shared" si="0"/>
        <v>480</v>
      </c>
      <c r="N7" s="8">
        <v>15</v>
      </c>
      <c r="O7" s="7">
        <f t="shared" si="1"/>
        <v>7200</v>
      </c>
      <c r="P7" s="4">
        <f t="shared" si="2"/>
        <v>7200</v>
      </c>
      <c r="Q7" s="7" t="s">
        <v>84</v>
      </c>
    </row>
    <row r="8" spans="1:17" ht="38.25" x14ac:dyDescent="0.2">
      <c r="A8" s="7" t="s">
        <v>21</v>
      </c>
      <c r="B8" s="7" t="s">
        <v>3</v>
      </c>
      <c r="C8" s="8" t="s">
        <v>4</v>
      </c>
      <c r="D8" s="7" t="s">
        <v>49</v>
      </c>
      <c r="E8" s="7" t="s">
        <v>28</v>
      </c>
      <c r="F8" s="9" t="s">
        <v>12</v>
      </c>
      <c r="G8" s="7" t="s">
        <v>2</v>
      </c>
      <c r="H8" s="9" t="s">
        <v>12</v>
      </c>
      <c r="I8" s="7">
        <v>1</v>
      </c>
      <c r="J8" s="7">
        <v>10</v>
      </c>
      <c r="K8" s="7">
        <v>20</v>
      </c>
      <c r="L8" s="7">
        <v>24</v>
      </c>
      <c r="M8" s="7">
        <f t="shared" si="0"/>
        <v>480</v>
      </c>
      <c r="N8" s="8">
        <v>15</v>
      </c>
      <c r="O8" s="7">
        <f t="shared" si="1"/>
        <v>7200</v>
      </c>
      <c r="P8" s="4">
        <f t="shared" si="2"/>
        <v>7200</v>
      </c>
      <c r="Q8" s="7" t="s">
        <v>85</v>
      </c>
    </row>
    <row r="9" spans="1:17" ht="25.5" x14ac:dyDescent="0.2">
      <c r="A9" s="7" t="s">
        <v>21</v>
      </c>
      <c r="B9" s="7" t="s">
        <v>3</v>
      </c>
      <c r="C9" s="8" t="s">
        <v>4</v>
      </c>
      <c r="D9" s="7" t="s">
        <v>50</v>
      </c>
      <c r="E9" s="7" t="s">
        <v>29</v>
      </c>
      <c r="F9" s="9" t="s">
        <v>12</v>
      </c>
      <c r="G9" s="7" t="s">
        <v>2</v>
      </c>
      <c r="H9" s="9" t="s">
        <v>12</v>
      </c>
      <c r="I9" s="7">
        <v>1</v>
      </c>
      <c r="J9" s="7">
        <v>10</v>
      </c>
      <c r="K9" s="7">
        <v>20</v>
      </c>
      <c r="L9" s="7">
        <v>24</v>
      </c>
      <c r="M9" s="7">
        <f t="shared" si="0"/>
        <v>480</v>
      </c>
      <c r="N9" s="8">
        <v>15</v>
      </c>
      <c r="O9" s="7">
        <f t="shared" si="1"/>
        <v>7200</v>
      </c>
      <c r="P9" s="4">
        <f t="shared" si="2"/>
        <v>7200</v>
      </c>
      <c r="Q9" s="7" t="s">
        <v>86</v>
      </c>
    </row>
    <row r="10" spans="1:17" ht="25.5" x14ac:dyDescent="0.2">
      <c r="A10" s="7" t="s">
        <v>21</v>
      </c>
      <c r="B10" s="7" t="s">
        <v>3</v>
      </c>
      <c r="C10" s="8" t="s">
        <v>4</v>
      </c>
      <c r="D10" s="7" t="s">
        <v>51</v>
      </c>
      <c r="E10" s="7" t="s">
        <v>30</v>
      </c>
      <c r="F10" s="9" t="s">
        <v>12</v>
      </c>
      <c r="G10" s="7" t="s">
        <v>2</v>
      </c>
      <c r="H10" s="9" t="s">
        <v>12</v>
      </c>
      <c r="I10" s="7">
        <v>1</v>
      </c>
      <c r="J10" s="7">
        <v>10</v>
      </c>
      <c r="K10" s="7">
        <v>20</v>
      </c>
      <c r="L10" s="7">
        <v>24</v>
      </c>
      <c r="M10" s="7">
        <f t="shared" si="0"/>
        <v>480</v>
      </c>
      <c r="N10" s="8">
        <v>15</v>
      </c>
      <c r="O10" s="7">
        <f t="shared" si="1"/>
        <v>7200</v>
      </c>
      <c r="P10" s="4">
        <f t="shared" si="2"/>
        <v>7200</v>
      </c>
      <c r="Q10" s="7" t="s">
        <v>87</v>
      </c>
    </row>
    <row r="11" spans="1:17" ht="25.5" x14ac:dyDescent="0.2">
      <c r="A11" s="7" t="s">
        <v>21</v>
      </c>
      <c r="B11" s="7" t="s">
        <v>3</v>
      </c>
      <c r="C11" s="8" t="s">
        <v>4</v>
      </c>
      <c r="D11" s="7" t="s">
        <v>52</v>
      </c>
      <c r="E11" s="7" t="s">
        <v>31</v>
      </c>
      <c r="F11" s="9" t="s">
        <v>12</v>
      </c>
      <c r="G11" s="7" t="s">
        <v>2</v>
      </c>
      <c r="H11" s="9" t="s">
        <v>12</v>
      </c>
      <c r="I11" s="7">
        <v>1</v>
      </c>
      <c r="J11" s="7">
        <v>10</v>
      </c>
      <c r="K11" s="7">
        <v>20</v>
      </c>
      <c r="L11" s="7">
        <v>24</v>
      </c>
      <c r="M11" s="7">
        <f t="shared" si="0"/>
        <v>480</v>
      </c>
      <c r="N11" s="8">
        <v>15</v>
      </c>
      <c r="O11" s="7">
        <f t="shared" si="1"/>
        <v>7200</v>
      </c>
      <c r="P11" s="4">
        <f t="shared" si="2"/>
        <v>7200</v>
      </c>
      <c r="Q11" s="7" t="s">
        <v>88</v>
      </c>
    </row>
    <row r="12" spans="1:17" ht="25.5" x14ac:dyDescent="0.2">
      <c r="A12" s="7" t="s">
        <v>21</v>
      </c>
      <c r="B12" s="7" t="s">
        <v>3</v>
      </c>
      <c r="C12" s="8" t="s">
        <v>4</v>
      </c>
      <c r="D12" s="7" t="s">
        <v>53</v>
      </c>
      <c r="E12" s="7" t="s">
        <v>32</v>
      </c>
      <c r="F12" s="9" t="s">
        <v>12</v>
      </c>
      <c r="G12" s="7" t="s">
        <v>2</v>
      </c>
      <c r="H12" s="9" t="s">
        <v>12</v>
      </c>
      <c r="I12" s="7">
        <v>1</v>
      </c>
      <c r="J12" s="7">
        <v>10</v>
      </c>
      <c r="K12" s="7">
        <v>20</v>
      </c>
      <c r="L12" s="7">
        <v>24</v>
      </c>
      <c r="M12" s="7">
        <f t="shared" si="0"/>
        <v>480</v>
      </c>
      <c r="N12" s="8">
        <v>15</v>
      </c>
      <c r="O12" s="7">
        <f t="shared" si="1"/>
        <v>7200</v>
      </c>
      <c r="P12" s="4">
        <f t="shared" si="2"/>
        <v>7200</v>
      </c>
      <c r="Q12" s="7" t="s">
        <v>89</v>
      </c>
    </row>
    <row r="13" spans="1:17" ht="25.5" x14ac:dyDescent="0.2">
      <c r="A13" s="7" t="s">
        <v>21</v>
      </c>
      <c r="B13" s="7" t="s">
        <v>3</v>
      </c>
      <c r="C13" s="8" t="s">
        <v>4</v>
      </c>
      <c r="D13" s="7" t="s">
        <v>54</v>
      </c>
      <c r="E13" s="7" t="s">
        <v>33</v>
      </c>
      <c r="F13" s="9" t="s">
        <v>12</v>
      </c>
      <c r="G13" s="7" t="s">
        <v>2</v>
      </c>
      <c r="H13" s="9" t="s">
        <v>12</v>
      </c>
      <c r="I13" s="7">
        <v>1</v>
      </c>
      <c r="J13" s="7">
        <v>10</v>
      </c>
      <c r="K13" s="7">
        <v>20</v>
      </c>
      <c r="L13" s="7">
        <v>24</v>
      </c>
      <c r="M13" s="7">
        <f t="shared" si="0"/>
        <v>480</v>
      </c>
      <c r="N13" s="8">
        <v>15</v>
      </c>
      <c r="O13" s="7">
        <f t="shared" si="1"/>
        <v>7200</v>
      </c>
      <c r="P13" s="4">
        <f t="shared" si="2"/>
        <v>7200</v>
      </c>
      <c r="Q13" s="7" t="s">
        <v>90</v>
      </c>
    </row>
    <row r="14" spans="1:17" ht="25.5" x14ac:dyDescent="0.2">
      <c r="A14" s="7" t="s">
        <v>21</v>
      </c>
      <c r="B14" s="7" t="s">
        <v>3</v>
      </c>
      <c r="C14" s="8" t="s">
        <v>4</v>
      </c>
      <c r="D14" s="7" t="s">
        <v>55</v>
      </c>
      <c r="E14" s="7" t="s">
        <v>34</v>
      </c>
      <c r="F14" s="9" t="s">
        <v>12</v>
      </c>
      <c r="G14" s="7" t="s">
        <v>2</v>
      </c>
      <c r="H14" s="9" t="s">
        <v>12</v>
      </c>
      <c r="I14" s="7">
        <v>1</v>
      </c>
      <c r="J14" s="7">
        <v>10</v>
      </c>
      <c r="K14" s="7">
        <v>20</v>
      </c>
      <c r="L14" s="7">
        <v>24</v>
      </c>
      <c r="M14" s="7">
        <f t="shared" si="0"/>
        <v>480</v>
      </c>
      <c r="N14" s="8">
        <v>15</v>
      </c>
      <c r="O14" s="7">
        <f t="shared" si="1"/>
        <v>7200</v>
      </c>
      <c r="P14" s="4">
        <f t="shared" si="2"/>
        <v>7200</v>
      </c>
      <c r="Q14" s="7" t="s">
        <v>91</v>
      </c>
    </row>
    <row r="15" spans="1:17" ht="38.25" x14ac:dyDescent="0.2">
      <c r="A15" s="7" t="s">
        <v>21</v>
      </c>
      <c r="B15" s="7" t="s">
        <v>3</v>
      </c>
      <c r="C15" s="8" t="s">
        <v>4</v>
      </c>
      <c r="D15" s="7" t="s">
        <v>56</v>
      </c>
      <c r="E15" s="7" t="s">
        <v>35</v>
      </c>
      <c r="F15" s="9" t="s">
        <v>12</v>
      </c>
      <c r="G15" s="7" t="s">
        <v>2</v>
      </c>
      <c r="H15" s="9" t="s">
        <v>12</v>
      </c>
      <c r="I15" s="7">
        <v>1</v>
      </c>
      <c r="J15" s="7">
        <v>10</v>
      </c>
      <c r="K15" s="7">
        <v>20</v>
      </c>
      <c r="L15" s="7">
        <v>24</v>
      </c>
      <c r="M15" s="7">
        <f t="shared" si="0"/>
        <v>480</v>
      </c>
      <c r="N15" s="8">
        <v>15</v>
      </c>
      <c r="O15" s="7">
        <f t="shared" si="1"/>
        <v>7200</v>
      </c>
      <c r="P15" s="4">
        <f t="shared" si="2"/>
        <v>7200</v>
      </c>
      <c r="Q15" s="7" t="s">
        <v>92</v>
      </c>
    </row>
    <row r="16" spans="1:17" ht="25.5" x14ac:dyDescent="0.2">
      <c r="A16" s="7" t="s">
        <v>21</v>
      </c>
      <c r="B16" s="7" t="s">
        <v>3</v>
      </c>
      <c r="C16" s="8" t="s">
        <v>4</v>
      </c>
      <c r="D16" s="7" t="s">
        <v>57</v>
      </c>
      <c r="E16" s="7" t="s">
        <v>36</v>
      </c>
      <c r="F16" s="9" t="s">
        <v>12</v>
      </c>
      <c r="G16" s="7" t="s">
        <v>2</v>
      </c>
      <c r="H16" s="9" t="s">
        <v>12</v>
      </c>
      <c r="I16" s="7">
        <v>1</v>
      </c>
      <c r="J16" s="7">
        <v>10</v>
      </c>
      <c r="K16" s="7">
        <v>20</v>
      </c>
      <c r="L16" s="7">
        <v>24</v>
      </c>
      <c r="M16" s="7">
        <f t="shared" si="0"/>
        <v>480</v>
      </c>
      <c r="N16" s="8">
        <v>15</v>
      </c>
      <c r="O16" s="7">
        <f t="shared" si="1"/>
        <v>7200</v>
      </c>
      <c r="P16" s="4">
        <f t="shared" si="2"/>
        <v>7200</v>
      </c>
      <c r="Q16" s="7" t="s">
        <v>93</v>
      </c>
    </row>
    <row r="17" spans="1:17" ht="51" x14ac:dyDescent="0.2">
      <c r="A17" s="7" t="s">
        <v>21</v>
      </c>
      <c r="B17" s="7" t="s">
        <v>3</v>
      </c>
      <c r="C17" s="8" t="s">
        <v>4</v>
      </c>
      <c r="D17" s="7" t="s">
        <v>58</v>
      </c>
      <c r="E17" s="7" t="s">
        <v>37</v>
      </c>
      <c r="F17" s="9" t="s">
        <v>12</v>
      </c>
      <c r="G17" s="7" t="s">
        <v>2</v>
      </c>
      <c r="H17" s="9" t="s">
        <v>12</v>
      </c>
      <c r="I17" s="7">
        <v>1</v>
      </c>
      <c r="J17" s="7">
        <v>10</v>
      </c>
      <c r="K17" s="7">
        <v>20</v>
      </c>
      <c r="L17" s="7">
        <v>24</v>
      </c>
      <c r="M17" s="7">
        <f t="shared" si="0"/>
        <v>480</v>
      </c>
      <c r="N17" s="8">
        <v>15</v>
      </c>
      <c r="O17" s="7">
        <f t="shared" si="1"/>
        <v>7200</v>
      </c>
      <c r="P17" s="4">
        <f t="shared" si="2"/>
        <v>7200</v>
      </c>
      <c r="Q17" s="7" t="s">
        <v>80</v>
      </c>
    </row>
    <row r="18" spans="1:17" ht="25.5" x14ac:dyDescent="0.2">
      <c r="A18" s="7" t="s">
        <v>21</v>
      </c>
      <c r="B18" s="7" t="s">
        <v>3</v>
      </c>
      <c r="C18" s="8" t="s">
        <v>4</v>
      </c>
      <c r="D18" s="7" t="s">
        <v>59</v>
      </c>
      <c r="E18" s="7" t="s">
        <v>38</v>
      </c>
      <c r="F18" s="9" t="s">
        <v>12</v>
      </c>
      <c r="G18" s="7" t="s">
        <v>2</v>
      </c>
      <c r="H18" s="9" t="s">
        <v>12</v>
      </c>
      <c r="I18" s="7">
        <v>1</v>
      </c>
      <c r="J18" s="7">
        <v>10</v>
      </c>
      <c r="K18" s="7">
        <v>20</v>
      </c>
      <c r="L18" s="7">
        <v>24</v>
      </c>
      <c r="M18" s="7">
        <f t="shared" si="0"/>
        <v>480</v>
      </c>
      <c r="N18" s="8">
        <v>15</v>
      </c>
      <c r="O18" s="7">
        <f t="shared" si="1"/>
        <v>7200</v>
      </c>
      <c r="P18" s="4">
        <f t="shared" si="2"/>
        <v>7200</v>
      </c>
      <c r="Q18" s="7" t="s">
        <v>94</v>
      </c>
    </row>
    <row r="19" spans="1:17" ht="25.5" x14ac:dyDescent="0.2">
      <c r="A19" s="7" t="s">
        <v>21</v>
      </c>
      <c r="B19" s="7" t="s">
        <v>3</v>
      </c>
      <c r="C19" s="8" t="s">
        <v>4</v>
      </c>
      <c r="D19" s="7" t="s">
        <v>60</v>
      </c>
      <c r="E19" s="7" t="s">
        <v>39</v>
      </c>
      <c r="F19" s="9" t="s">
        <v>12</v>
      </c>
      <c r="G19" s="7" t="s">
        <v>2</v>
      </c>
      <c r="H19" s="9" t="s">
        <v>12</v>
      </c>
      <c r="I19" s="7">
        <v>1</v>
      </c>
      <c r="J19" s="7">
        <v>10</v>
      </c>
      <c r="K19" s="7">
        <v>20</v>
      </c>
      <c r="L19" s="7">
        <v>24</v>
      </c>
      <c r="M19" s="7">
        <f t="shared" si="0"/>
        <v>480</v>
      </c>
      <c r="N19" s="8">
        <v>15</v>
      </c>
      <c r="O19" s="7">
        <f t="shared" si="1"/>
        <v>7200</v>
      </c>
      <c r="P19" s="4">
        <f t="shared" si="2"/>
        <v>7200</v>
      </c>
      <c r="Q19" s="7" t="s">
        <v>95</v>
      </c>
    </row>
    <row r="20" spans="1:17" ht="25.5" x14ac:dyDescent="0.2">
      <c r="A20" s="7" t="s">
        <v>21</v>
      </c>
      <c r="B20" s="7" t="s">
        <v>3</v>
      </c>
      <c r="C20" s="8" t="s">
        <v>4</v>
      </c>
      <c r="D20" s="7" t="s">
        <v>61</v>
      </c>
      <c r="E20" s="7" t="s">
        <v>40</v>
      </c>
      <c r="F20" s="9" t="s">
        <v>12</v>
      </c>
      <c r="G20" s="7" t="s">
        <v>2</v>
      </c>
      <c r="H20" s="9" t="s">
        <v>12</v>
      </c>
      <c r="I20" s="7">
        <v>1</v>
      </c>
      <c r="J20" s="7">
        <v>10</v>
      </c>
      <c r="K20" s="7">
        <v>20</v>
      </c>
      <c r="L20" s="7">
        <v>24</v>
      </c>
      <c r="M20" s="7">
        <f t="shared" si="0"/>
        <v>480</v>
      </c>
      <c r="N20" s="8">
        <v>15</v>
      </c>
      <c r="O20" s="7">
        <f t="shared" si="1"/>
        <v>7200</v>
      </c>
      <c r="P20" s="4">
        <f t="shared" si="2"/>
        <v>7200</v>
      </c>
      <c r="Q20" s="7" t="s">
        <v>96</v>
      </c>
    </row>
    <row r="21" spans="1:17" ht="25.5" x14ac:dyDescent="0.2">
      <c r="A21" s="7" t="s">
        <v>21</v>
      </c>
      <c r="B21" s="7" t="s">
        <v>3</v>
      </c>
      <c r="C21" s="8" t="s">
        <v>4</v>
      </c>
      <c r="D21" s="7" t="s">
        <v>62</v>
      </c>
      <c r="E21" s="7" t="s">
        <v>41</v>
      </c>
      <c r="F21" s="9" t="s">
        <v>12</v>
      </c>
      <c r="G21" s="7" t="s">
        <v>2</v>
      </c>
      <c r="H21" s="9" t="s">
        <v>12</v>
      </c>
      <c r="I21" s="7">
        <v>1</v>
      </c>
      <c r="J21" s="7">
        <v>10</v>
      </c>
      <c r="K21" s="7">
        <v>20</v>
      </c>
      <c r="L21" s="7">
        <v>24</v>
      </c>
      <c r="M21" s="7">
        <f t="shared" si="0"/>
        <v>480</v>
      </c>
      <c r="N21" s="8">
        <v>15</v>
      </c>
      <c r="O21" s="7">
        <f t="shared" si="1"/>
        <v>7200</v>
      </c>
      <c r="P21" s="4">
        <f t="shared" si="2"/>
        <v>7200</v>
      </c>
      <c r="Q21" s="7" t="s">
        <v>97</v>
      </c>
    </row>
    <row r="22" spans="1:17" ht="25.5" x14ac:dyDescent="0.2">
      <c r="A22" s="7" t="s">
        <v>21</v>
      </c>
      <c r="B22" s="7" t="s">
        <v>3</v>
      </c>
      <c r="C22" s="8" t="s">
        <v>4</v>
      </c>
      <c r="D22" s="7" t="s">
        <v>63</v>
      </c>
      <c r="E22" s="7" t="s">
        <v>42</v>
      </c>
      <c r="F22" s="9" t="s">
        <v>12</v>
      </c>
      <c r="G22" s="7" t="s">
        <v>2</v>
      </c>
      <c r="H22" s="9" t="s">
        <v>12</v>
      </c>
      <c r="I22" s="7">
        <v>1</v>
      </c>
      <c r="J22" s="7">
        <v>10</v>
      </c>
      <c r="K22" s="7">
        <v>20</v>
      </c>
      <c r="L22" s="7">
        <v>24</v>
      </c>
      <c r="M22" s="7">
        <f t="shared" si="0"/>
        <v>480</v>
      </c>
      <c r="N22" s="8">
        <v>15</v>
      </c>
      <c r="O22" s="7">
        <f t="shared" si="1"/>
        <v>7200</v>
      </c>
      <c r="P22" s="4">
        <f t="shared" si="2"/>
        <v>7200</v>
      </c>
      <c r="Q22" s="7" t="s">
        <v>98</v>
      </c>
    </row>
    <row r="23" spans="1:17" ht="25.5" x14ac:dyDescent="0.2">
      <c r="A23" s="7" t="s">
        <v>21</v>
      </c>
      <c r="B23" s="7" t="s">
        <v>3</v>
      </c>
      <c r="C23" s="8" t="s">
        <v>71</v>
      </c>
      <c r="D23" s="8" t="s">
        <v>72</v>
      </c>
      <c r="E23" s="8" t="s">
        <v>64</v>
      </c>
      <c r="F23" s="9" t="s">
        <v>12</v>
      </c>
      <c r="G23" s="7" t="s">
        <v>2</v>
      </c>
      <c r="H23" s="9" t="s">
        <v>12</v>
      </c>
      <c r="I23" s="7">
        <v>1</v>
      </c>
      <c r="J23" s="7">
        <v>10</v>
      </c>
      <c r="K23" s="7">
        <v>20</v>
      </c>
      <c r="L23" s="7">
        <v>24</v>
      </c>
      <c r="M23" s="7">
        <f t="shared" si="0"/>
        <v>480</v>
      </c>
      <c r="N23" s="8">
        <v>15</v>
      </c>
      <c r="O23" s="7">
        <f t="shared" si="1"/>
        <v>7200</v>
      </c>
      <c r="P23" s="4">
        <f t="shared" si="2"/>
        <v>7200</v>
      </c>
      <c r="Q23" s="7" t="s">
        <v>99</v>
      </c>
    </row>
    <row r="24" spans="1:17" ht="25.5" x14ac:dyDescent="0.2">
      <c r="A24" s="7" t="s">
        <v>21</v>
      </c>
      <c r="B24" s="7" t="s">
        <v>3</v>
      </c>
      <c r="C24" s="8" t="s">
        <v>71</v>
      </c>
      <c r="D24" s="8" t="s">
        <v>73</v>
      </c>
      <c r="E24" s="8" t="s">
        <v>65</v>
      </c>
      <c r="F24" s="9" t="s">
        <v>12</v>
      </c>
      <c r="G24" s="7" t="s">
        <v>2</v>
      </c>
      <c r="H24" s="9" t="s">
        <v>12</v>
      </c>
      <c r="I24" s="7">
        <v>1</v>
      </c>
      <c r="J24" s="7">
        <v>10</v>
      </c>
      <c r="K24" s="7">
        <v>20</v>
      </c>
      <c r="L24" s="7">
        <v>24</v>
      </c>
      <c r="M24" s="7">
        <f t="shared" si="0"/>
        <v>480</v>
      </c>
      <c r="N24" s="8">
        <v>15</v>
      </c>
      <c r="O24" s="7">
        <f t="shared" si="1"/>
        <v>7200</v>
      </c>
      <c r="P24" s="4">
        <f t="shared" si="2"/>
        <v>7200</v>
      </c>
      <c r="Q24" s="7" t="s">
        <v>100</v>
      </c>
    </row>
    <row r="25" spans="1:17" ht="25.5" x14ac:dyDescent="0.2">
      <c r="A25" s="7" t="s">
        <v>21</v>
      </c>
      <c r="B25" s="7" t="s">
        <v>3</v>
      </c>
      <c r="C25" s="8" t="s">
        <v>71</v>
      </c>
      <c r="D25" s="8" t="s">
        <v>74</v>
      </c>
      <c r="E25" s="8" t="s">
        <v>66</v>
      </c>
      <c r="F25" s="9" t="s">
        <v>12</v>
      </c>
      <c r="G25" s="7" t="s">
        <v>2</v>
      </c>
      <c r="H25" s="9" t="s">
        <v>12</v>
      </c>
      <c r="I25" s="7">
        <v>1</v>
      </c>
      <c r="J25" s="7">
        <v>10</v>
      </c>
      <c r="K25" s="7">
        <v>20</v>
      </c>
      <c r="L25" s="7">
        <v>24</v>
      </c>
      <c r="M25" s="7">
        <f t="shared" si="0"/>
        <v>480</v>
      </c>
      <c r="N25" s="8">
        <v>15</v>
      </c>
      <c r="O25" s="7">
        <f t="shared" si="1"/>
        <v>7200</v>
      </c>
      <c r="P25" s="4">
        <f t="shared" si="2"/>
        <v>7200</v>
      </c>
      <c r="Q25" s="7" t="s">
        <v>101</v>
      </c>
    </row>
    <row r="26" spans="1:17" ht="25.5" x14ac:dyDescent="0.2">
      <c r="A26" s="7" t="s">
        <v>21</v>
      </c>
      <c r="B26" s="7" t="s">
        <v>3</v>
      </c>
      <c r="C26" s="8" t="s">
        <v>71</v>
      </c>
      <c r="D26" s="8" t="s">
        <v>75</v>
      </c>
      <c r="E26" s="8" t="s">
        <v>67</v>
      </c>
      <c r="F26" s="9" t="s">
        <v>12</v>
      </c>
      <c r="G26" s="7" t="s">
        <v>2</v>
      </c>
      <c r="H26" s="9" t="s">
        <v>12</v>
      </c>
      <c r="I26" s="7">
        <v>1</v>
      </c>
      <c r="J26" s="7">
        <v>10</v>
      </c>
      <c r="K26" s="7">
        <v>20</v>
      </c>
      <c r="L26" s="7">
        <v>24</v>
      </c>
      <c r="M26" s="7">
        <f t="shared" si="0"/>
        <v>480</v>
      </c>
      <c r="N26" s="8">
        <v>15</v>
      </c>
      <c r="O26" s="7">
        <f t="shared" si="1"/>
        <v>7200</v>
      </c>
      <c r="P26" s="4">
        <f t="shared" si="2"/>
        <v>7200</v>
      </c>
      <c r="Q26" s="7" t="s">
        <v>102</v>
      </c>
    </row>
    <row r="27" spans="1:17" ht="25.5" x14ac:dyDescent="0.2">
      <c r="A27" s="7" t="s">
        <v>21</v>
      </c>
      <c r="B27" s="7" t="s">
        <v>3</v>
      </c>
      <c r="C27" s="8" t="s">
        <v>71</v>
      </c>
      <c r="D27" s="8" t="s">
        <v>76</v>
      </c>
      <c r="E27" s="8" t="s">
        <v>68</v>
      </c>
      <c r="F27" s="9" t="s">
        <v>12</v>
      </c>
      <c r="G27" s="7" t="s">
        <v>2</v>
      </c>
      <c r="H27" s="9" t="s">
        <v>12</v>
      </c>
      <c r="I27" s="7">
        <v>1</v>
      </c>
      <c r="J27" s="7">
        <v>10</v>
      </c>
      <c r="K27" s="7">
        <v>20</v>
      </c>
      <c r="L27" s="7">
        <v>24</v>
      </c>
      <c r="M27" s="7">
        <f t="shared" si="0"/>
        <v>480</v>
      </c>
      <c r="N27" s="8">
        <v>15</v>
      </c>
      <c r="O27" s="7">
        <f t="shared" si="1"/>
        <v>7200</v>
      </c>
      <c r="P27" s="4">
        <f t="shared" si="2"/>
        <v>7200</v>
      </c>
      <c r="Q27" s="7" t="s">
        <v>103</v>
      </c>
    </row>
    <row r="28" spans="1:17" ht="38.25" x14ac:dyDescent="0.2">
      <c r="A28" s="7" t="s">
        <v>21</v>
      </c>
      <c r="B28" s="7" t="s">
        <v>3</v>
      </c>
      <c r="C28" s="8" t="s">
        <v>71</v>
      </c>
      <c r="D28" s="8" t="s">
        <v>77</v>
      </c>
      <c r="E28" s="8" t="s">
        <v>69</v>
      </c>
      <c r="F28" s="9" t="s">
        <v>12</v>
      </c>
      <c r="G28" s="7" t="s">
        <v>2</v>
      </c>
      <c r="H28" s="9" t="s">
        <v>12</v>
      </c>
      <c r="I28" s="7">
        <v>1</v>
      </c>
      <c r="J28" s="7">
        <v>10</v>
      </c>
      <c r="K28" s="7">
        <v>20</v>
      </c>
      <c r="L28" s="7">
        <v>24</v>
      </c>
      <c r="M28" s="7">
        <f t="shared" si="0"/>
        <v>480</v>
      </c>
      <c r="N28" s="8">
        <v>15</v>
      </c>
      <c r="O28" s="7">
        <f t="shared" si="1"/>
        <v>7200</v>
      </c>
      <c r="P28" s="4">
        <f t="shared" si="2"/>
        <v>7200</v>
      </c>
      <c r="Q28" s="7" t="s">
        <v>104</v>
      </c>
    </row>
    <row r="29" spans="1:17" ht="25.5" x14ac:dyDescent="0.2">
      <c r="A29" s="7" t="s">
        <v>21</v>
      </c>
      <c r="B29" s="7" t="s">
        <v>3</v>
      </c>
      <c r="C29" s="8" t="s">
        <v>71</v>
      </c>
      <c r="D29" s="8" t="s">
        <v>78</v>
      </c>
      <c r="E29" s="8" t="s">
        <v>70</v>
      </c>
      <c r="F29" s="9" t="s">
        <v>12</v>
      </c>
      <c r="G29" s="7" t="s">
        <v>2</v>
      </c>
      <c r="H29" s="9" t="s">
        <v>12</v>
      </c>
      <c r="I29" s="7">
        <v>1</v>
      </c>
      <c r="J29" s="7">
        <v>10</v>
      </c>
      <c r="K29" s="7">
        <v>20</v>
      </c>
      <c r="L29" s="7">
        <v>24</v>
      </c>
      <c r="M29" s="7">
        <f t="shared" si="0"/>
        <v>480</v>
      </c>
      <c r="N29" s="8">
        <v>15</v>
      </c>
      <c r="O29" s="7">
        <f t="shared" si="1"/>
        <v>7200</v>
      </c>
      <c r="P29" s="4">
        <f t="shared" si="2"/>
        <v>7200</v>
      </c>
      <c r="Q29" s="7" t="s">
        <v>105</v>
      </c>
    </row>
  </sheetData>
  <autoFilter ref="A1:Q29"/>
  <conditionalFormatting sqref="E2:E13">
    <cfRule type="expression" dxfId="3" priority="4">
      <formula>$M2=1</formula>
    </cfRule>
  </conditionalFormatting>
  <conditionalFormatting sqref="E14:E22">
    <cfRule type="expression" dxfId="2" priority="3">
      <formula>$M14=1</formula>
    </cfRule>
  </conditionalFormatting>
  <conditionalFormatting sqref="D2:D22">
    <cfRule type="expression" dxfId="1" priority="2">
      <formula>$M2=1</formula>
    </cfRule>
  </conditionalFormatting>
  <conditionalFormatting sqref="D23:D29">
    <cfRule type="duplicateValues" dxfId="0" priority="1"/>
  </conditionalFormatting>
  <hyperlinks>
    <hyperlink ref="H2" r:id="rId1"/>
    <hyperlink ref="H3:H29" r:id="rId2" display="Ссылка"/>
    <hyperlink ref="F2" r:id="rId3"/>
    <hyperlink ref="F3" r:id="rId4"/>
    <hyperlink ref="F4" r:id="rId5"/>
    <hyperlink ref="F5" r:id="rId6"/>
    <hyperlink ref="F6" r:id="rId7"/>
    <hyperlink ref="F7" r:id="rId8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F17" r:id="rId18"/>
    <hyperlink ref="F18" r:id="rId19"/>
    <hyperlink ref="F19" r:id="rId20"/>
    <hyperlink ref="F20" r:id="rId21"/>
    <hyperlink ref="F21" r:id="rId22"/>
    <hyperlink ref="F22" r:id="rId23"/>
    <hyperlink ref="F23" r:id="rId24"/>
    <hyperlink ref="F24" r:id="rId25"/>
    <hyperlink ref="F25" r:id="rId26"/>
    <hyperlink ref="F26" r:id="rId27"/>
    <hyperlink ref="F27" r:id="rId28"/>
    <hyperlink ref="F28" r:id="rId29"/>
    <hyperlink ref="F29" r:id="rId30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2026-03-11T18:18:53Z</dcterms:modified>
</cp:coreProperties>
</file>