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80" windowHeight="8325"/>
  </bookViews>
  <sheets>
    <sheet name="Спонсор" sheetId="1" r:id="rId1"/>
  </sheets>
  <definedNames>
    <definedName name="_xlnm._FilterDatabase" localSheetId="0" hidden="1">Спонсор!$A$1:$K$2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5" i="1"/>
  <c r="I4" i="1"/>
  <c r="I3" i="1"/>
  <c r="I2" i="1"/>
</calcChain>
</file>

<file path=xl/sharedStrings.xml><?xml version="1.0" encoding="utf-8"?>
<sst xmlns="http://schemas.openxmlformats.org/spreadsheetml/2006/main" count="53" uniqueCount="30">
  <si>
    <t>Город</t>
  </si>
  <si>
    <t xml:space="preserve">Вид рекламы </t>
  </si>
  <si>
    <t>Радиостанция</t>
  </si>
  <si>
    <t>Ролик, сек</t>
  </si>
  <si>
    <t>Стоимость</t>
  </si>
  <si>
    <t>Охват территории</t>
  </si>
  <si>
    <t>Целевая аудитория</t>
  </si>
  <si>
    <t>Упоминание о спонсоре, сек.</t>
  </si>
  <si>
    <t>Город + 50 км в радиусе</t>
  </si>
  <si>
    <t>Спонсор передачи</t>
  </si>
  <si>
    <t>Передача</t>
  </si>
  <si>
    <t>Время выходов</t>
  </si>
  <si>
    <t>Авторадио</t>
  </si>
  <si>
    <t>Возвраст: 14-64 лет. Пол: 57% мужчины, 43% женщины</t>
  </si>
  <si>
    <r>
      <t>ПН-ПТ</t>
    </r>
    <r>
      <rPr>
        <sz val="10"/>
        <color theme="1"/>
        <rFont val="Calibri"/>
        <family val="2"/>
        <charset val="204"/>
        <scheme val="minor"/>
      </rPr>
      <t>: 8:15, 10:15, 12:15, 14:15, 16:15</t>
    </r>
  </si>
  <si>
    <r>
      <t>ПН-ПТ</t>
    </r>
    <r>
      <rPr>
        <sz val="10"/>
        <color theme="1"/>
        <rFont val="Calibri"/>
        <family val="2"/>
        <charset val="204"/>
        <scheme val="minor"/>
      </rPr>
      <t>: 9:15, 11:15, 13:15, 15:15, 18:15</t>
    </r>
  </si>
  <si>
    <t>Новый час</t>
  </si>
  <si>
    <t>Love Радио</t>
  </si>
  <si>
    <t>Возвраст: 15-33 лет. Пол: 40% мужчины, 60% женщины</t>
  </si>
  <si>
    <r>
      <t>ПН-ВС:</t>
    </r>
    <r>
      <rPr>
        <sz val="10"/>
        <color theme="1"/>
        <rFont val="Calibri"/>
        <family val="2"/>
        <charset val="204"/>
        <scheme val="minor"/>
      </rPr>
      <t xml:space="preserve"> 13:00, 14:00, 17:00, 18:00</t>
    </r>
  </si>
  <si>
    <r>
      <t>ПН-ВС:</t>
    </r>
    <r>
      <rPr>
        <sz val="10"/>
        <color theme="1"/>
        <rFont val="Calibri"/>
        <family val="2"/>
        <charset val="204"/>
        <scheme val="minor"/>
      </rPr>
      <t xml:space="preserve"> 07:00, 09:00, 11:00, 13:00, 17:00, 19:00, 21:00</t>
    </r>
  </si>
  <si>
    <t>RELAX FM</t>
  </si>
  <si>
    <t>Возвраст: 20-55 лет. Пол: 67% мужчины, 33% женщины</t>
  </si>
  <si>
    <r>
      <t>ПН-ПТ</t>
    </r>
    <r>
      <rPr>
        <sz val="10"/>
        <color theme="1"/>
        <rFont val="Calibri"/>
        <family val="2"/>
        <charset val="204"/>
        <scheme val="minor"/>
      </rPr>
      <t>: 8:50, 10:50, 12:50, 14:50, 17:50</t>
    </r>
  </si>
  <si>
    <r>
      <t>ПН-ПТ</t>
    </r>
    <r>
      <rPr>
        <sz val="10"/>
        <color theme="1"/>
        <rFont val="Calibri"/>
        <family val="2"/>
        <charset val="204"/>
        <scheme val="minor"/>
      </rPr>
      <t>: 9:50, 11:50, 13:50, 16:50, 18:50</t>
    </r>
  </si>
  <si>
    <t>Пробки</t>
  </si>
  <si>
    <t>Русское Радио</t>
  </si>
  <si>
    <t>Возвраст: 18-45 лет. Пол: 47% мужчины, 53% женщины</t>
  </si>
  <si>
    <t>Саратов</t>
  </si>
  <si>
    <t>Выходов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</si>
</sst>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2C2D2E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Normal="100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3.42578125" style="1" customWidth="1"/>
    <col min="5" max="5" width="17.140625" style="1" customWidth="1"/>
    <col min="6" max="6" width="13.85546875" style="1" customWidth="1"/>
    <col min="7" max="7" width="22.5703125" style="1" customWidth="1"/>
    <col min="8" max="8" width="14.5703125" style="1" customWidth="1"/>
    <col min="9" max="9" width="13.85546875" style="1" customWidth="1"/>
    <col min="10" max="10" width="20.7109375" style="1" customWidth="1"/>
    <col min="11" max="11" width="25.28515625" style="1" customWidth="1"/>
    <col min="12" max="16384" width="9.140625" style="1"/>
  </cols>
  <sheetData>
    <row r="1" spans="1:11" ht="25.5" x14ac:dyDescent="0.2">
      <c r="A1" s="3" t="s">
        <v>0</v>
      </c>
      <c r="B1" s="3" t="s">
        <v>2</v>
      </c>
      <c r="C1" s="3" t="s">
        <v>1</v>
      </c>
      <c r="D1" s="3" t="s">
        <v>10</v>
      </c>
      <c r="E1" s="3" t="s">
        <v>7</v>
      </c>
      <c r="F1" s="3" t="s">
        <v>3</v>
      </c>
      <c r="G1" s="3" t="s">
        <v>11</v>
      </c>
      <c r="H1" s="3" t="s">
        <v>29</v>
      </c>
      <c r="I1" s="3" t="s">
        <v>4</v>
      </c>
      <c r="J1" s="3" t="s">
        <v>5</v>
      </c>
      <c r="K1" s="3" t="s">
        <v>6</v>
      </c>
    </row>
    <row r="2" spans="1:11" ht="25.5" x14ac:dyDescent="0.2">
      <c r="A2" s="4" t="s">
        <v>28</v>
      </c>
      <c r="B2" s="5" t="s">
        <v>12</v>
      </c>
      <c r="C2" s="4" t="s">
        <v>9</v>
      </c>
      <c r="D2" s="4" t="s">
        <v>25</v>
      </c>
      <c r="E2" s="4">
        <v>5</v>
      </c>
      <c r="F2" s="4">
        <v>25</v>
      </c>
      <c r="G2" s="6" t="s">
        <v>14</v>
      </c>
      <c r="H2" s="4">
        <v>25</v>
      </c>
      <c r="I2" s="2">
        <f>H2*1350</f>
        <v>33750</v>
      </c>
      <c r="J2" s="4" t="s">
        <v>8</v>
      </c>
      <c r="K2" s="5" t="s">
        <v>13</v>
      </c>
    </row>
    <row r="3" spans="1:11" ht="25.5" x14ac:dyDescent="0.2">
      <c r="A3" s="4" t="s">
        <v>28</v>
      </c>
      <c r="B3" s="5" t="s">
        <v>12</v>
      </c>
      <c r="C3" s="4" t="s">
        <v>9</v>
      </c>
      <c r="D3" s="4" t="s">
        <v>25</v>
      </c>
      <c r="E3" s="4">
        <v>5</v>
      </c>
      <c r="F3" s="4">
        <v>25</v>
      </c>
      <c r="G3" s="6" t="s">
        <v>15</v>
      </c>
      <c r="H3" s="4">
        <v>25</v>
      </c>
      <c r="I3" s="2">
        <f>H3*1350</f>
        <v>33750</v>
      </c>
      <c r="J3" s="4" t="s">
        <v>8</v>
      </c>
      <c r="K3" s="5" t="s">
        <v>13</v>
      </c>
    </row>
    <row r="4" spans="1:11" ht="25.5" x14ac:dyDescent="0.2">
      <c r="A4" s="4" t="s">
        <v>28</v>
      </c>
      <c r="B4" s="7" t="s">
        <v>17</v>
      </c>
      <c r="C4" s="4" t="s">
        <v>9</v>
      </c>
      <c r="D4" s="4" t="s">
        <v>16</v>
      </c>
      <c r="E4" s="4">
        <v>5</v>
      </c>
      <c r="F4" s="4">
        <v>25</v>
      </c>
      <c r="G4" s="6" t="s">
        <v>19</v>
      </c>
      <c r="H4" s="4">
        <v>28</v>
      </c>
      <c r="I4" s="2">
        <f t="shared" ref="I4" si="0">H4*900</f>
        <v>25200</v>
      </c>
      <c r="J4" s="4" t="s">
        <v>8</v>
      </c>
      <c r="K4" s="7" t="s">
        <v>18</v>
      </c>
    </row>
    <row r="5" spans="1:11" ht="25.5" x14ac:dyDescent="0.2">
      <c r="A5" s="4" t="s">
        <v>28</v>
      </c>
      <c r="B5" s="8" t="s">
        <v>21</v>
      </c>
      <c r="C5" s="4" t="s">
        <v>9</v>
      </c>
      <c r="D5" s="4" t="s">
        <v>16</v>
      </c>
      <c r="E5" s="4">
        <v>5</v>
      </c>
      <c r="F5" s="4">
        <v>25</v>
      </c>
      <c r="G5" s="6" t="s">
        <v>20</v>
      </c>
      <c r="H5" s="4">
        <v>49</v>
      </c>
      <c r="I5" s="2">
        <f>H5*1200</f>
        <v>58800</v>
      </c>
      <c r="J5" s="4" t="s">
        <v>8</v>
      </c>
      <c r="K5" s="7" t="s">
        <v>22</v>
      </c>
    </row>
    <row r="6" spans="1:11" ht="25.5" x14ac:dyDescent="0.2">
      <c r="A6" s="4" t="s">
        <v>28</v>
      </c>
      <c r="B6" s="5" t="s">
        <v>26</v>
      </c>
      <c r="C6" s="4" t="s">
        <v>9</v>
      </c>
      <c r="D6" s="4" t="s">
        <v>25</v>
      </c>
      <c r="E6" s="4">
        <v>5</v>
      </c>
      <c r="F6" s="4">
        <v>25</v>
      </c>
      <c r="G6" s="6" t="s">
        <v>24</v>
      </c>
      <c r="H6" s="4">
        <v>25</v>
      </c>
      <c r="I6" s="2">
        <f>H6*1700</f>
        <v>42500</v>
      </c>
      <c r="J6" s="4" t="s">
        <v>8</v>
      </c>
      <c r="K6" s="5" t="s">
        <v>27</v>
      </c>
    </row>
    <row r="7" spans="1:11" ht="25.5" x14ac:dyDescent="0.2">
      <c r="A7" s="4" t="s">
        <v>28</v>
      </c>
      <c r="B7" s="5" t="s">
        <v>26</v>
      </c>
      <c r="C7" s="4" t="s">
        <v>9</v>
      </c>
      <c r="D7" s="4" t="s">
        <v>25</v>
      </c>
      <c r="E7" s="4">
        <v>5</v>
      </c>
      <c r="F7" s="4">
        <v>25</v>
      </c>
      <c r="G7" s="6" t="s">
        <v>23</v>
      </c>
      <c r="H7" s="4">
        <v>25</v>
      </c>
      <c r="I7" s="2">
        <f>H7*1700</f>
        <v>42500</v>
      </c>
      <c r="J7" s="4" t="s">
        <v>8</v>
      </c>
      <c r="K7" s="5" t="s">
        <v>27</v>
      </c>
    </row>
  </sheetData>
  <autoFilter ref="A1:K2"/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2026-03-11T19:48:18Z</dcterms:modified>
</cp:coreProperties>
</file>